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 activeTab="0"/>
  </bookViews>
  <sheets>
    <sheet name="KELER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<sst xmlns="http://schemas.openxmlformats.org/spreadsheetml/2006/main" count="4" uniqueCount="4">
  <si>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KELER chart</t>
  </si>
  <si>
    <t>Profit or loss on financial activity</t>
  </si>
  <si>
    <t>Profit or loss on service activity</t>
  </si>
  <si>
    <t>Profit or loss on ordinary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</si>
</sst>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/>
              <a:t>Profit or loss on financial, service and ordinary activities (HUF million)</a:t>
            </a:r>
          </a:p>
        </c:rich>
      </c:tx>
      <c:layout>
        <c:manualLayout>
          <c:xMode val="edge"/>
          <c:yMode val="edge"/>
          <c:x val="0.1235"/>
          <c:y val="0.023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KELER!$A$4</c:f>
              <c:strCache>
                <c:ptCount val="1"/>
                <c:pt idx="0">
                  <c:v>Profit or loss on financial activity</c:v>
                </c:pt>
              </c:strCache>
            </c:strRef>
          </c:tx>
          <c:invertIfNegative val="0"/>
          <c:dLbls>
            <c:numFmt formatCode="General" sourceLinked="1"/>
            <c:spPr>
              <a:solidFill>
                <a:schemeClr val="bg1"/>
              </a:solidFill>
            </c:spPr>
            <c:txPr>
              <a:bodyPr vert="horz" rot="-5400000"/>
              <a:lstStyle/>
              <a:p>
                <a:pPr algn="ctr">
                  <a:defRPr lang="en-US" u="none" baseline="0"/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KELER!$B$3:$E$3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KELER!$B$4:$E$4</c:f>
              <c:numCache>
                <c:formatCode>General</c:formatCode>
                <c:ptCount val="4"/>
                <c:pt idx="0">
                  <c:v>1788.6</c:v>
                </c:pt>
                <c:pt idx="1">
                  <c:v>2725.1</c:v>
                </c:pt>
                <c:pt idx="2">
                  <c:v>2206.7</c:v>
                </c:pt>
                <c:pt idx="3">
                  <c:v>2235.4</c:v>
                </c:pt>
              </c:numCache>
            </c:numRef>
          </c:val>
        </c:ser>
        <c:ser>
          <c:idx val="1"/>
          <c:order val="1"/>
          <c:tx>
            <c:strRef>
              <c:f>KELER!$A$5</c:f>
              <c:strCache>
                <c:ptCount val="1"/>
                <c:pt idx="0">
                  <c:v>Profit or loss on service activity</c:v>
                </c:pt>
              </c:strCache>
            </c:strRef>
          </c:tx>
          <c:invertIfNegative val="0"/>
          <c:dPt>
            <c:idx val="0"/>
            <c:invertIfNegative val="0"/>
          </c:dPt>
          <c:dPt>
            <c:idx val="1"/>
            <c:invertIfNegative val="0"/>
          </c:dPt>
          <c:dLbls>
            <c:dLbl>
              <c:idx val="2"/>
              <c:layout>
                <c:manualLayout>
                  <c:x val="0.01225"/>
                  <c:y val="0.08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1"/>
                  <c:y val="0.09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KELER!$B$3:$E$3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KELER!$B$5:$E$5</c:f>
              <c:numCache>
                <c:formatCode>General</c:formatCode>
                <c:ptCount val="4"/>
                <c:pt idx="0">
                  <c:v>310.1</c:v>
                </c:pt>
                <c:pt idx="1">
                  <c:v>28.2</c:v>
                </c:pt>
                <c:pt idx="2">
                  <c:v>-14.8</c:v>
                </c:pt>
                <c:pt idx="3">
                  <c:v>-32.7</c:v>
                </c:pt>
              </c:numCache>
            </c:numRef>
          </c:val>
        </c:ser>
        <c:gapWidth val="227"/>
        <c:axId val="40006129"/>
        <c:axId val="44965725"/>
      </c:barChart>
      <c:lineChart>
        <c:grouping val="standard"/>
        <c:varyColors val="0"/>
        <c:ser>
          <c:idx val="2"/>
          <c:order val="2"/>
          <c:tx>
            <c:strRef>
              <c:f>KELER!$A$6</c:f>
              <c:strCache>
                <c:ptCount val="1"/>
                <c:pt idx="0">
                  <c:v>Profit or loss on ordinary activity</c:v>
                </c:pt>
              </c:strCache>
            </c:strRef>
          </c:tx>
          <c:dLbls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KELER!$B$3:$E$3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KELER!$B$6:$E$6</c:f>
              <c:numCache>
                <c:formatCode>General</c:formatCode>
                <c:ptCount val="4"/>
                <c:pt idx="0">
                  <c:v>2098.7</c:v>
                </c:pt>
                <c:pt idx="1">
                  <c:v>2753.3</c:v>
                </c:pt>
                <c:pt idx="2">
                  <c:v>2191.9</c:v>
                </c:pt>
                <c:pt idx="3">
                  <c:v>2202.7</c:v>
                </c:pt>
              </c:numCache>
            </c:numRef>
          </c:val>
          <c:smooth val="0"/>
        </c:ser>
        <c:marker val="1"/>
        <c:axId val="40006129"/>
        <c:axId val="44965725"/>
      </c:lineChart>
      <c:catAx>
        <c:axId val="400061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965725"/>
        <c:crosses val="autoZero"/>
        <c:auto val="1"/>
        <c:lblOffset val="100"/>
        <c:noMultiLvlLbl val="0"/>
      </c:catAx>
      <c:valAx>
        <c:axId val="44965725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34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0006129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18</xdr:col>
      <xdr:colOff>185738</xdr:colOff>
      <xdr:row>19</xdr:row>
      <xdr:rowOff>66675</xdr:rowOff>
    </xdr:to>
    <xdr:graphicFrame macro="">
      <xdr:nvGraphicFramePr>
        <xdr:cNvPr id="2" name="Diagram 1"/>
        <xdr:cNvGraphicFramePr/>
      </xdr:nvGraphicFramePr>
      <xdr:xfrm>
        <a:off x="6810375" y="381000"/>
        <a:ext cx="6286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pane="topLeft" activeCell="A12" sqref="A12:B20"/>
    </sheetView>
  </sheetViews>
  <sheetFormatPr defaultColWidth="9.14285714285714" defaultRowHeight="15"/>
  <cols>
    <col min="1" max="1" width="38.1428571428571" bestFit="1" customWidth="1"/>
  </cols>
  <sheetData>
    <row r="1" ht="15">
      <c r="A1" t="s">
        <v>0</v>
      </c>
    </row>
    <row r="3" spans="2:5" ht="15">
      <c r="B3">
        <v>2011</v>
      </c>
      <c r="C3">
        <v>2012</v>
      </c>
      <c r="D3">
        <v>2013</v>
      </c>
      <c r="E3">
        <v>2014</v>
      </c>
    </row>
    <row r="4" spans="1:5" ht="15">
      <c r="A4" t="s">
        <v>1</v>
      </c>
      <c r="B4">
        <v>1788.60</v>
      </c>
      <c r="C4">
        <v>2725.10</v>
      </c>
      <c r="D4">
        <v>2206.6999999999998</v>
      </c>
      <c r="E4">
        <v>2235.40</v>
      </c>
    </row>
    <row r="5" spans="1:5" ht="15">
      <c r="A5" t="s">
        <v>2</v>
      </c>
      <c r="B5">
        <v>310.10000000000002</v>
      </c>
      <c r="C5">
        <v>28.20</v>
      </c>
      <c r="D5">
        <v>-14.80</v>
      </c>
      <c r="E5">
        <v>-32.700000000000003</v>
      </c>
    </row>
    <row r="6" spans="1:5" ht="15">
      <c r="A6" t="s">
        <v>3</v>
      </c>
      <c r="B6">
        <f>SUM(B4:B5)</f>
        <v>2098.6999999999998</v>
      </c>
      <c r="C6">
        <f t="shared" si="0" ref="C6:E6">SUM(C4:C5)</f>
        <v>2753.2999999999997</v>
      </c>
      <c r="D6">
        <f t="shared" si="0"/>
        <v>2191.8999999999996</v>
      </c>
      <c r="E6">
        <f t="shared" si="0"/>
        <v>2202.7000000000003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